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wdata\Economic Regulation\TARIFF\Tariff 2023-24\"/>
    </mc:Choice>
  </mc:AlternateContent>
  <xr:revisionPtr revIDLastSave="0" documentId="8_{E36D7337-6B67-44A9-AB65-AE4DF63EC205}" xr6:coauthVersionLast="47" xr6:coauthVersionMax="47" xr10:uidLastSave="{00000000-0000-0000-0000-000000000000}"/>
  <bookViews>
    <workbookView xWindow="-108" yWindow="-108" windowWidth="23256" windowHeight="12576" xr2:uid="{E082218E-CE45-42A7-9A4E-A29BCC77AD12}"/>
  </bookViews>
  <sheets>
    <sheet name="NHH charg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Order1">255</definedName>
    <definedName name="_Order2">255</definedName>
    <definedName name="App1bdata">[2]App1b!$U$10:$DW$778</definedName>
    <definedName name="App1bIDnrs">[2]App1b!$U$10:$U$778</definedName>
    <definedName name="App1data">[2]App1!$C$7:$DE$781</definedName>
    <definedName name="App1IDnrs">[2]App1!$C$7:$C$781</definedName>
    <definedName name="B_NFIN_All">'[2]PC lists'!$C$78:$AK$104</definedName>
    <definedName name="BW_FIN_All">'[2]PC lists'!$C$32:$AI$53</definedName>
    <definedName name="BWW_FIN_All">'[2]PC lists'!$C$58:$AI$73</definedName>
    <definedName name="C_ISF">'[2]PC lists'!$N$8:$O$18</definedName>
    <definedName name="C_Leakage">'[2]PC lists'!$F$8:$G$26</definedName>
    <definedName name="C_MRepair">'[2]PC lists'!$J$8:$K$24</definedName>
    <definedName name="C_PCC">'[2]PC lists'!$H$8:$I$25</definedName>
    <definedName name="C_PI">'[2]PC lists'!$P$8:$Q$19</definedName>
    <definedName name="C_PSR">'[2]PC lists'!$X$8:$Y$24</definedName>
    <definedName name="C_RSFinS">'[2]PC lists'!$Z$8:$AA$18</definedName>
    <definedName name="C_RSRinD">'[2]PC lists'!$V$8:$W$24</definedName>
    <definedName name="C_SC">'[2]PC lists'!$R$8:$S$18</definedName>
    <definedName name="C_TWC">'[2]PC lists'!$T$8:$U$18</definedName>
    <definedName name="C_UOutage">'[2]PC lists'!$L$8:$M$24</definedName>
    <definedName name="C_WQC">'[2]PC lists'!$B$8:$C$24</definedName>
    <definedName name="C_WSI">'[2]PC lists'!$D$8:$E$24</definedName>
    <definedName name="CASE_ACTIVE">#REF!</definedName>
    <definedName name="CASE_COMPARISON">#REF!</definedName>
    <definedName name="ChK_Tol">#REF!</definedName>
    <definedName name="Classification_of_treatment_works">[3]Lists!$S$5:$S$11</definedName>
    <definedName name="ExampleInputRow">#REF!</definedName>
    <definedName name="F">{"bal",#N/A,FALSE,"working papers";"income",#N/A,FALSE,"working papers"}</definedName>
    <definedName name="fdraf">{"bal",#N/A,FALSE,"working papers";"income",#N/A,FALSE,"working papers"}</definedName>
    <definedName name="Fdraft">{"bal",#N/A,FALSE,"working papers";"income",#N/A,FALSE,"working papers"}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EXPENSE_CODE_">80019595006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41366.3748958333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new" hidden="1">{"bal",#N/A,FALSE,"working papers";"income",#N/A,FALSE,"working papers"}</definedName>
    <definedName name="obxIssuesLog">'[4]Issues (2)'!$A$5</definedName>
    <definedName name="Pct_Tol">#REF!</definedName>
    <definedName name="ProfileInps">[2]Validation!$P$5:$X$9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SAPBEXrevision">1</definedName>
    <definedName name="SAPBEXsysID">"BWB"</definedName>
    <definedName name="SAPBEXwbID">"49ZLUKBQR0WG29D9LLI3IBIIT"</definedName>
    <definedName name="scenario">#REF!</definedName>
    <definedName name="ScenarioPointer">#REF!</definedName>
    <definedName name="SensitivityInputs">#REF!</definedName>
    <definedName name="Supply_demand_balance_scheme_classification">[5]Lists!$U$5:$U$8</definedName>
    <definedName name="Trk_Tol">#REF!</definedName>
    <definedName name="wrn.papersdraft">{"bal",#N/A,FALSE,"working papers";"income",#N/A,FALSE,"working papers"}</definedName>
    <definedName name="wrn.wpapers.">{"bal",#N/A,FALSE,"working papers";"income",#N/A,FALSE,"working papers"}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C42" i="1"/>
  <c r="C41" i="1"/>
  <c r="C40" i="1"/>
  <c r="C39" i="1"/>
  <c r="C38" i="1"/>
  <c r="C33" i="1"/>
  <c r="C32" i="1"/>
  <c r="C31" i="1"/>
  <c r="C30" i="1"/>
  <c r="C29" i="1"/>
  <c r="C28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<sst xmlns="http://schemas.openxmlformats.org/spreadsheetml/2006/main" count="196" uniqueCount="89">
  <si>
    <t>SES Water Indicative Wholesale Charges 2023-24</t>
  </si>
  <si>
    <t>Measured Potable Water</t>
  </si>
  <si>
    <t>Charges applied when no supply</t>
  </si>
  <si>
    <t>A: Fixed and vol charge</t>
  </si>
  <si>
    <t>B: No charge applied</t>
  </si>
  <si>
    <t>C: Volume charge only</t>
  </si>
  <si>
    <t>Description</t>
  </si>
  <si>
    <t>Unit</t>
  </si>
  <si>
    <t>Charge</t>
  </si>
  <si>
    <t>CMOS Tariff Code</t>
  </si>
  <si>
    <t>CMOS Tariff Name</t>
  </si>
  <si>
    <t>CMOS Charge Element</t>
  </si>
  <si>
    <t>CMOS Charge Element Name</t>
  </si>
  <si>
    <t>Vacancy charging method water</t>
  </si>
  <si>
    <t>X</t>
  </si>
  <si>
    <t>Standard consumption &lt;10ML/annum</t>
  </si>
  <si>
    <t>£/annum</t>
  </si>
  <si>
    <t>N1_ME_SD</t>
  </si>
  <si>
    <t>Standard user standing charge, Northern 1</t>
  </si>
  <si>
    <t>D7101</t>
  </si>
  <si>
    <t>Metered Potable Water Meter Fixed Charges</t>
  </si>
  <si>
    <t>Temporary disconection method water</t>
  </si>
  <si>
    <t>£/m3</t>
  </si>
  <si>
    <t>Standard user volumetric charge, Northern 1</t>
  </si>
  <si>
    <t>D7103</t>
  </si>
  <si>
    <t>Metered Potable Water Block Tariff</t>
  </si>
  <si>
    <t>N2_ME_SD</t>
  </si>
  <si>
    <t>Standard user standing charge, Northern 2</t>
  </si>
  <si>
    <t>Standard user volumetric charge, Northern 2</t>
  </si>
  <si>
    <t>SN_ME_SD</t>
  </si>
  <si>
    <t>Standard user standing charge, Southern</t>
  </si>
  <si>
    <t>Standard user volumetric charge, Southern</t>
  </si>
  <si>
    <t>Mid User (10 - 49 Ml at one site per charging year)</t>
  </si>
  <si>
    <t>N1_ME_MU</t>
  </si>
  <si>
    <t>Mid user standing charge, Northern 1</t>
  </si>
  <si>
    <t>D7102</t>
  </si>
  <si>
    <t>Metered Potable Water Supply Point Fixed Charges</t>
  </si>
  <si>
    <t>Mid user volumetric charge, Northern 1</t>
  </si>
  <si>
    <t>N2_ME_MU</t>
  </si>
  <si>
    <t>Mid user standing charge, Northern 2</t>
  </si>
  <si>
    <t>Mid user volumetric charge, Northern 2</t>
  </si>
  <si>
    <t>SN_ME_MU</t>
  </si>
  <si>
    <t>Mid user standing charge, Southern</t>
  </si>
  <si>
    <t>Mid user volumetric charge, Southern</t>
  </si>
  <si>
    <t>High User (&gt; 50 Ml at one site per charging year)</t>
  </si>
  <si>
    <t>N1_ME_HU</t>
  </si>
  <si>
    <t>High user standing charge, Northern 1</t>
  </si>
  <si>
    <t>High user volumetric charge, Northern 1</t>
  </si>
  <si>
    <t>N2_ME_HU</t>
  </si>
  <si>
    <t>High user standing charge, Northern 2</t>
  </si>
  <si>
    <t>High user volumetric charge, Northern 2</t>
  </si>
  <si>
    <t>SN_ME_HU</t>
  </si>
  <si>
    <t>High user standing charge, Southern</t>
  </si>
  <si>
    <t>High user volumetric charge, Southern</t>
  </si>
  <si>
    <t>Unmeasured Potable Water</t>
  </si>
  <si>
    <t>Commercial licence fee</t>
  </si>
  <si>
    <t>N1_UM_CL</t>
  </si>
  <si>
    <t>D7251</t>
  </si>
  <si>
    <t>Unmeasured water fixed charge</t>
  </si>
  <si>
    <t>Mixed licence fee</t>
  </si>
  <si>
    <t>N1_UM_ML</t>
  </si>
  <si>
    <t>Standing charge base on rateable value</t>
  </si>
  <si>
    <t>N2_UM_RV</t>
  </si>
  <si>
    <t>Standing charge, Northern 2</t>
  </si>
  <si>
    <t>SN_UM_RV</t>
  </si>
  <si>
    <t>Standing charge, Southern</t>
  </si>
  <si>
    <t>Variable Charge (per £ of RV)</t>
  </si>
  <si>
    <t>£/RV</t>
  </si>
  <si>
    <t>Rateable value, Northern 2</t>
  </si>
  <si>
    <t>D7252</t>
  </si>
  <si>
    <t>Unmeasured water RV poundage</t>
  </si>
  <si>
    <t>Rateable value, Southern</t>
  </si>
  <si>
    <t>Assessed Water</t>
  </si>
  <si>
    <t>Assessed water fixed charge, Northern 1</t>
  </si>
  <si>
    <t>N1_AV</t>
  </si>
  <si>
    <t>D7201</t>
  </si>
  <si>
    <t>Assessed water fixed charge</t>
  </si>
  <si>
    <t>Assessed water fixed charge, Northern 2</t>
  </si>
  <si>
    <t>N2_AV</t>
  </si>
  <si>
    <t>Assessed water fixed charge, Southern</t>
  </si>
  <si>
    <t>SN_AV</t>
  </si>
  <si>
    <t>Assessed water volumetric charge, Northern 1</t>
  </si>
  <si>
    <t>Assessed volumetric charge, Northern 1</t>
  </si>
  <si>
    <t>D7203</t>
  </si>
  <si>
    <t>Assessed water volumetric charge</t>
  </si>
  <si>
    <t>Assessed water volumetric charge, Northern 2</t>
  </si>
  <si>
    <t>Assessed volumetric charge, Northern 2</t>
  </si>
  <si>
    <t>Assessed water volumetric charge, Southern</t>
  </si>
  <si>
    <t>Assessed volumetric charge, Southern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</si>
</sst>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top"/>
    </xf>
    <xf numFmtId="164" fontId="0" fillId="0" borderId="6" xfId="1" applyFont="1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center"/>
    </xf>
    <xf numFmtId="0" fontId="0" fillId="0" borderId="0" xfId="0" applyAlignment="1">
      <alignment vertical="top"/>
    </xf>
    <xf numFmtId="164" fontId="0" fillId="0" borderId="0" xfId="1" applyFont="1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top"/>
    </xf>
    <xf numFmtId="164" fontId="0" fillId="0" borderId="11" xfId="1" applyFont="1" applyFill="1" applyBorder="1" applyAlignment="1">
      <alignment vertical="top"/>
    </xf>
    <xf numFmtId="0" fontId="0" fillId="0" borderId="12" xfId="0" applyBorder="1" applyAlignment="1">
      <alignment vertical="top"/>
    </xf>
    <xf numFmtId="0" fontId="6" fillId="0" borderId="8" xfId="2" applyFont="1" applyBorder="1" applyAlignment="1">
      <alignment vertical="center" wrapText="1"/>
    </xf>
    <xf numFmtId="0" fontId="6" fillId="0" borderId="5" xfId="2" applyFont="1" applyBorder="1" applyAlignment="1">
      <alignment vertical="center" wrapText="1"/>
    </xf>
    <xf numFmtId="0" fontId="6" fillId="0" borderId="10" xfId="2" applyFont="1" applyBorder="1" applyAlignment="1">
      <alignment vertical="center" wrapText="1"/>
    </xf>
    <xf numFmtId="0" fontId="0" fillId="0" borderId="8" xfId="0" applyBorder="1"/>
    <xf numFmtId="164" fontId="0" fillId="0" borderId="0" xfId="1" applyFont="1" applyBorder="1"/>
    <xf numFmtId="0" fontId="0" fillId="0" borderId="9" xfId="0" applyBorder="1"/>
    <xf numFmtId="0" fontId="0" fillId="0" borderId="5" xfId="0" applyBorder="1" applyAlignment="1">
      <alignment horizontal="left" vertical="center"/>
    </xf>
    <xf numFmtId="0" fontId="0" fillId="0" borderId="6" xfId="0" applyBorder="1"/>
    <xf numFmtId="164" fontId="0" fillId="0" borderId="6" xfId="1" applyFont="1" applyBorder="1"/>
    <xf numFmtId="0" fontId="0" fillId="0" borderId="7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164" fontId="0" fillId="0" borderId="11" xfId="1" applyFont="1" applyBorder="1"/>
    <xf numFmtId="0" fontId="0" fillId="0" borderId="12" xfId="0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0" borderId="5" xfId="0" applyBorder="1"/>
    <xf numFmtId="164" fontId="0" fillId="0" borderId="6" xfId="1" applyFont="1" applyFill="1" applyBorder="1"/>
    <xf numFmtId="164" fontId="0" fillId="0" borderId="0" xfId="1" applyFont="1" applyFill="1" applyBorder="1"/>
    <xf numFmtId="0" fontId="0" fillId="0" borderId="10" xfId="0" applyBorder="1"/>
    <xf numFmtId="164" fontId="0" fillId="0" borderId="11" xfId="1" applyFont="1" applyFill="1" applyBorder="1"/>
  </cellXfs>
  <cellStyles count="3">
    <cellStyle name="Comma" xfId="1" builtinId="3"/>
    <cellStyle name="Normal" xfId="0" builtinId="0"/>
    <cellStyle name="Normal 2" xfId="2" xr:uid="{047FC15D-F7EF-4890-8785-4FABB642A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riff%202023-24%20v1%20after%201st%20query%20roun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wat.sharepoint.com/sites/rms/PR24%20and%20Beyond/PR24%20policy%20development/22.07%20-%20Draft%20methodology/Initial%20templates/Business%20plan%20tables/Tables/PR19IPD01_ODI-performance-model-v1.6%20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wat.sharepoint.com/sites/rms/PR24%20and%20Beyond/PR24%20policy%20development/22.07%20-%20Draft%20methodology/Initial%20templates/Business%20plan%20tables/Tables/PR24%20BP%20tables%20draft%20meth%20July%202022%20publis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wat.sharepoint.com/sites/Financialmodelling/Shared%20Documents/General/Revenue%20engine%20modelling/6.31%20MUT%20RJ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wat.sharepoint.com/Users/gilda.romano/AppData/Local/Microsoft/Windows/INetCache/Content.Outlook/DKJEE2G3/APR%202022%20Master%20Template%20(post%20update%20for%20TMS%20queries)_0704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odel Map"/>
      <sheetName val="Tariff Cycle"/>
      <sheetName val="CPIH"/>
      <sheetName val="6D"/>
      <sheetName val="2022-23Charges"/>
      <sheetName val="Allowed Revenue"/>
      <sheetName val="HHData"/>
      <sheetName val="BillAnalysis"/>
      <sheetName val="NHHDataCMOS"/>
      <sheetName val="MonthlyHHRevenue"/>
      <sheetName val="RevenueAnalysis"/>
      <sheetName val="HHestimate"/>
      <sheetName val="NHHestimate"/>
      <sheetName val="Modelling"/>
      <sheetName val="P&amp;l"/>
      <sheetName val="Publishable charges"/>
      <sheetName val="NHH charges"/>
      <sheetName val="Average bill"/>
      <sheetName val="Tariff_Description"/>
      <sheetName val="Tariff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6">
          <cell r="C206">
            <v>1.2033103849998434</v>
          </cell>
          <cell r="D206">
            <v>1.2033103849998434</v>
          </cell>
          <cell r="E206">
            <v>1.2033103849998434</v>
          </cell>
          <cell r="F206">
            <v>1.2398252055101657</v>
          </cell>
          <cell r="G206">
            <v>1.2398252055101657</v>
          </cell>
          <cell r="H206">
            <v>1.5899050032604483</v>
          </cell>
        </row>
        <row r="207">
          <cell r="C207">
            <v>1146.4951693463452</v>
          </cell>
          <cell r="D207">
            <v>1146.4951693463452</v>
          </cell>
          <cell r="E207">
            <v>1668.8161973015335</v>
          </cell>
          <cell r="F207">
            <v>1.1109031441917723</v>
          </cell>
          <cell r="G207">
            <v>1.1109031441917723</v>
          </cell>
          <cell r="H207">
            <v>1.4201136698728676</v>
          </cell>
        </row>
        <row r="208">
          <cell r="C208">
            <v>3813.3065070610146</v>
          </cell>
          <cell r="D208">
            <v>3813.3065070610146</v>
          </cell>
          <cell r="E208">
            <v>5201.5100157902461</v>
          </cell>
          <cell r="F208">
            <v>1.0670873372923233</v>
          </cell>
          <cell r="G208">
            <v>1.0670873372923233</v>
          </cell>
          <cell r="H208">
            <v>1.3678758373520337</v>
          </cell>
        </row>
        <row r="210">
          <cell r="C210">
            <v>10.376926641362077</v>
          </cell>
          <cell r="D210">
            <v>10.376926641362077</v>
          </cell>
          <cell r="E210">
            <v>10.376926641362077</v>
          </cell>
          <cell r="F210">
            <v>1.2643505286971395</v>
          </cell>
          <cell r="G210">
            <v>1.2643505286971395</v>
          </cell>
          <cell r="H210">
            <v>1.6245593129794662</v>
          </cell>
        </row>
        <row r="211">
          <cell r="D211">
            <v>33.562507789254298</v>
          </cell>
          <cell r="E211">
            <v>33.562507789254298</v>
          </cell>
          <cell r="G211">
            <v>0.64420062692230251</v>
          </cell>
          <cell r="H211">
            <v>1.0617001721041701</v>
          </cell>
        </row>
        <row r="213">
          <cell r="C213">
            <v>103.05231511839938</v>
          </cell>
        </row>
        <row r="214">
          <cell r="C214">
            <v>341.58326884784225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 (tables)"/>
      <sheetName val="Validation summary"/>
      <sheetName val="Section 3 &gt;&gt;"/>
      <sheetName val="3A"/>
      <sheetName val="3B"/>
      <sheetName val="3C"/>
      <sheetName val="3D"/>
      <sheetName val="3E"/>
      <sheetName val="3F"/>
      <sheetName val="3F.1"/>
      <sheetName val="3F.2"/>
      <sheetName val="3G"/>
      <sheetName val="3H"/>
      <sheetName val="3I"/>
      <sheetName val="ODI performance model&gt;&gt;"/>
      <sheetName val="Cover (ODI model)"/>
      <sheetName val="Style Guide"/>
      <sheetName val="ToC"/>
      <sheetName val="InpCompany"/>
      <sheetName val="Company_PC_inputs"/>
      <sheetName val="Ofwat_PC_Interventions"/>
      <sheetName val="InpPerformance"/>
      <sheetName val="Performance"/>
      <sheetName val="Sharing mechanism"/>
      <sheetName val="Aggregate calculations"/>
      <sheetName val="Model outputs - PC level"/>
      <sheetName val="Model outputs - interventions"/>
      <sheetName val="Model outputs - Aggregate level"/>
      <sheetName val="F_Outputs"/>
      <sheetName val="Validation"/>
      <sheetName val="ODI data sheets&gt;&gt;"/>
      <sheetName val="App1"/>
      <sheetName val="App1b"/>
      <sheetName val="PC lists"/>
      <sheetName val="App1 change log"/>
      <sheetName val="App1b chang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consultation"/>
      <sheetName val="Introduction"/>
      <sheetName val="Validation"/>
      <sheetName val="OUT &gt;&gt;"/>
      <sheetName val="OUT1"/>
      <sheetName val="OUT2"/>
      <sheetName val="OUT3"/>
      <sheetName val="OUT4"/>
      <sheetName val="OUT5"/>
      <sheetName val="OUT6"/>
      <sheetName val="OUT7"/>
      <sheetName val="OUT8"/>
      <sheetName val="RR &gt;&gt;"/>
      <sheetName val="RR1"/>
      <sheetName val="RR2"/>
      <sheetName val="RR3"/>
      <sheetName val="RR4"/>
      <sheetName val="RR5"/>
      <sheetName val="RR6"/>
      <sheetName val="RR7"/>
      <sheetName val="RR8"/>
      <sheetName val="RR9"/>
      <sheetName val="RR10"/>
      <sheetName val="RR11"/>
      <sheetName val="RR12"/>
      <sheetName val="RR13"/>
      <sheetName val="RR14"/>
      <sheetName val="RR15"/>
      <sheetName val="RR16"/>
      <sheetName val="RR17"/>
      <sheetName val="Sheet1"/>
      <sheetName val="RR18"/>
      <sheetName val="RR19"/>
      <sheetName val="RR20"/>
      <sheetName val="RR21"/>
      <sheetName val="RR22"/>
      <sheetName val="RR23"/>
      <sheetName val="RR24"/>
      <sheetName val="RR25"/>
      <sheetName val="RR26"/>
      <sheetName val="RR27"/>
      <sheetName val="RR28"/>
      <sheetName val="RR29"/>
      <sheetName val="RR30"/>
      <sheetName val="CW &gt;&gt;"/>
      <sheetName val="CW1"/>
      <sheetName val="CW1a"/>
      <sheetName val="CW2"/>
      <sheetName val="CW3"/>
      <sheetName val="CW4"/>
      <sheetName val="CW5"/>
      <sheetName val="CW6"/>
      <sheetName val="CW7"/>
      <sheetName val="CW8"/>
      <sheetName val="CW9"/>
      <sheetName val="CW10"/>
      <sheetName val="CW11"/>
      <sheetName val="CW12"/>
      <sheetName val="CW13"/>
      <sheetName val="CW14"/>
      <sheetName val="CW15"/>
      <sheetName val="CW16"/>
      <sheetName val="CW17"/>
      <sheetName val="CW18"/>
      <sheetName val="CW19"/>
      <sheetName val="CWW &gt;&gt;"/>
      <sheetName val="CWW1"/>
      <sheetName val="CWW1a"/>
      <sheetName val="CWW2"/>
      <sheetName val="CWW3"/>
      <sheetName val="CWW4"/>
      <sheetName val="CWW5"/>
      <sheetName val="CWW6"/>
      <sheetName val="CWW7"/>
      <sheetName val="CWW8"/>
      <sheetName val="CWW9"/>
      <sheetName val="CWW10"/>
      <sheetName val="CWW11"/>
      <sheetName val="CWW12"/>
      <sheetName val="CWW13"/>
      <sheetName val="CWW14"/>
      <sheetName val="CWW15"/>
      <sheetName val="CWW16"/>
      <sheetName val="CWW17"/>
      <sheetName val="CWW18"/>
      <sheetName val="CWW19"/>
      <sheetName val="CWW20"/>
      <sheetName val="RES &gt;&gt;"/>
      <sheetName val="RES1"/>
      <sheetName val="BIO &gt;&gt;"/>
      <sheetName val="BIO1"/>
      <sheetName val="BIO2"/>
      <sheetName val="BIO3"/>
      <sheetName val="BIO4"/>
      <sheetName val="BIO5"/>
      <sheetName val="RET &gt;&gt;"/>
      <sheetName val="RET1"/>
      <sheetName val="RET1a"/>
      <sheetName val="RET2"/>
      <sheetName val="RET3"/>
      <sheetName val="RET4"/>
      <sheetName val="DS &gt;&gt;"/>
      <sheetName val="DS1"/>
      <sheetName val="DS2"/>
      <sheetName val="DS3"/>
      <sheetName val="DS4"/>
      <sheetName val="DS5"/>
      <sheetName val="DS6"/>
      <sheetName val="DS7"/>
      <sheetName val="DS8"/>
      <sheetName val="DS9"/>
      <sheetName val="DS10"/>
      <sheetName val="LS &gt;&gt;"/>
      <sheetName val="LS1"/>
      <sheetName val="LS2"/>
      <sheetName val="LS3"/>
      <sheetName val="LS3a"/>
      <sheetName val="LS3b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SUP1"/>
      <sheetName val="SUP2"/>
      <sheetName val="SUP3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P16"/>
      <sheetName val="SUM &gt;&gt;"/>
      <sheetName val="SUM1"/>
      <sheetName val="SUM2"/>
      <sheetName val="SUM3"/>
      <sheetName val="SUM4"/>
      <sheetName val="SUM5"/>
      <sheetName val="SUM6"/>
      <sheetName val="SUM7"/>
      <sheetName val="PD &gt;&gt;"/>
      <sheetName val="PD1"/>
      <sheetName val="PD2"/>
      <sheetName val="PD3"/>
      <sheetName val="PD4"/>
      <sheetName val="PD5"/>
      <sheetName val="PD6"/>
      <sheetName val="PD7"/>
      <sheetName val="PD8"/>
      <sheetName val="PD9"/>
      <sheetName val="PD10"/>
      <sheetName val="PD11"/>
      <sheetName val="PD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InpC"/>
      <sheetName val="InpS"/>
      <sheetName val="Time"/>
      <sheetName val="Unallocated"/>
      <sheetName val="Inflation data"/>
      <sheetName val="Issues (2)"/>
      <sheetName val="Retail Residential"/>
      <sheetName val="Bill Module"/>
      <sheetName val="RPI Indexation"/>
      <sheetName val="Indexation measures"/>
      <sheetName val="Report placeholders"/>
      <sheetName val="Post-financeability adjustme"/>
      <sheetName val="NPV"/>
      <sheetName val="K Factor"/>
      <sheetName val="Capex"/>
      <sheetName val="Opex"/>
      <sheetName val="Totex"/>
      <sheetName val="WACC"/>
      <sheetName val="PAYG Calc"/>
      <sheetName val="CPIH RCV"/>
      <sheetName val="RPI RCV"/>
      <sheetName val="Additions RCV"/>
      <sheetName val="RCV Depreciation"/>
      <sheetName val="Return on RCV"/>
      <sheetName val="Wholesale"/>
      <sheetName val="Output"/>
      <sheetName val="Issues"/>
      <sheetName val="Styles"/>
      <sheetName val="PowerBi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ntroduction"/>
      <sheetName val="Validation"/>
      <sheetName val="F_Outputs 1"/>
      <sheetName val="F_Outputs 2"/>
      <sheetName val="F_Outputs 4"/>
      <sheetName val="F_Outputs 5"/>
      <sheetName val="F_Outputs 6"/>
      <sheetName val="F_Outputs 7"/>
      <sheetName val="F_Outputs 8"/>
      <sheetName val="F_Outputs 9"/>
      <sheetName val="F_Outputs 10"/>
      <sheetName val="F_Outputs 11"/>
      <sheetName val="Section 1 &gt;&gt;"/>
      <sheetName val="1A"/>
      <sheetName val="1B"/>
      <sheetName val="1C"/>
      <sheetName val="1D"/>
      <sheetName val="1E"/>
      <sheetName val="1F"/>
      <sheetName val="Section 2 &gt;&gt; "/>
      <sheetName val="2A"/>
      <sheetName val="2B"/>
      <sheetName val="2C"/>
      <sheetName val="2D"/>
      <sheetName val="2E"/>
      <sheetName val="2F"/>
      <sheetName val="2G"/>
      <sheetName val="2H"/>
      <sheetName val="2I"/>
      <sheetName val="2J"/>
      <sheetName val="2K"/>
      <sheetName val="2L"/>
      <sheetName val="2M"/>
      <sheetName val="2N"/>
      <sheetName val="2O"/>
      <sheetName val="Section 4 &gt;&gt;"/>
      <sheetName val="4A"/>
      <sheetName val="4B"/>
      <sheetName val="4C"/>
      <sheetName val="4D"/>
      <sheetName val="4E"/>
      <sheetName val="4F"/>
      <sheetName val="4G"/>
      <sheetName val="4H"/>
      <sheetName val="4I"/>
      <sheetName val="4J"/>
      <sheetName val="4K"/>
      <sheetName val="4L"/>
      <sheetName val="4M"/>
      <sheetName val="4N"/>
      <sheetName val="4O"/>
      <sheetName val="4P"/>
      <sheetName val="4Q"/>
      <sheetName val="4R"/>
      <sheetName val="4S"/>
      <sheetName val="4T"/>
      <sheetName val="4U"/>
      <sheetName val="Section 5 &gt;&gt;"/>
      <sheetName val="5A"/>
      <sheetName val="5B"/>
      <sheetName val="Section 6 &gt;&gt;"/>
      <sheetName val="6A"/>
      <sheetName val="6B"/>
      <sheetName val="6C"/>
      <sheetName val="6D"/>
      <sheetName val="6F"/>
      <sheetName val="Section 7 &gt;&gt;"/>
      <sheetName val="7A"/>
      <sheetName val="7B"/>
      <sheetName val="7C"/>
      <sheetName val="7D"/>
      <sheetName val="7E"/>
      <sheetName val="7F"/>
      <sheetName val="Section 8 &gt;&gt;"/>
      <sheetName val="8A"/>
      <sheetName val="8B"/>
      <sheetName val="8C"/>
      <sheetName val="8D"/>
      <sheetName val="Section 9 &gt;&gt;"/>
      <sheetName val="9A"/>
      <sheetName val="Section 10 &gt;&gt;"/>
      <sheetName val="10A"/>
      <sheetName val="10B"/>
      <sheetName val="10C"/>
      <sheetName val="10D"/>
      <sheetName val="10E"/>
      <sheetName val="Section 11 &gt;&gt;"/>
      <sheetName val="11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DFF67-A00A-481F-BF92-8784DC0A08EC}">
  <sheetPr>
    <tabColor rgb="FFA5EA2A"/>
  </sheetPr>
  <dimension ref="A1:L43"/>
  <sheetViews>
    <sheetView tabSelected="1" zoomScale="90" zoomScaleNormal="90" workbookViewId="0">
      <selection activeCell="A2" sqref="A2"/>
    </sheetView>
  </sheetViews>
  <sheetFormatPr defaultRowHeight="14.4" x14ac:dyDescent="0.3"/>
  <cols>
    <col min="1" max="1" width="33.6640625" customWidth="1"/>
    <col min="2" max="2" width="9.6640625" customWidth="1"/>
    <col min="3" max="3" width="11.33203125" bestFit="1" customWidth="1"/>
    <col min="4" max="4" width="17" customWidth="1"/>
    <col min="5" max="5" width="38.5546875" customWidth="1"/>
    <col min="6" max="6" width="10.77734375" customWidth="1"/>
    <col min="7" max="7" width="45.44140625" customWidth="1"/>
    <col min="8" max="8" width="3.88671875" customWidth="1"/>
    <col min="9" max="9" width="35.109375" customWidth="1"/>
    <col min="10" max="10" width="20.5546875" customWidth="1"/>
    <col min="11" max="11" width="18.6640625" customWidth="1"/>
    <col min="12" max="12" width="20.5546875" customWidth="1"/>
    <col min="13" max="13" width="10.33203125" customWidth="1"/>
    <col min="14" max="14" width="10.21875" customWidth="1"/>
  </cols>
  <sheetData>
    <row r="1" spans="1:12" x14ac:dyDescent="0.3">
      <c r="A1" s="1" t="s">
        <v>0</v>
      </c>
    </row>
    <row r="3" spans="1:12" x14ac:dyDescent="0.3">
      <c r="A3" s="2" t="s">
        <v>1</v>
      </c>
      <c r="I3" s="2" t="s">
        <v>2</v>
      </c>
    </row>
    <row r="4" spans="1:12" x14ac:dyDescent="0.3">
      <c r="I4" s="3"/>
      <c r="J4" s="4" t="s">
        <v>3</v>
      </c>
      <c r="K4" s="4" t="s">
        <v>4</v>
      </c>
      <c r="L4" s="4" t="s">
        <v>5</v>
      </c>
    </row>
    <row r="5" spans="1:12" x14ac:dyDescent="0.3">
      <c r="A5" s="5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7" t="s">
        <v>12</v>
      </c>
      <c r="I5" s="3" t="s">
        <v>13</v>
      </c>
      <c r="J5" s="8"/>
      <c r="K5" s="8"/>
      <c r="L5" s="8" t="s">
        <v>14</v>
      </c>
    </row>
    <row r="6" spans="1:12" x14ac:dyDescent="0.3">
      <c r="A6" s="9" t="s">
        <v>15</v>
      </c>
      <c r="B6" s="10" t="s">
        <v>16</v>
      </c>
      <c r="C6" s="11">
        <f>+[1]Modelling!C206</f>
        <v>1.2033103849998434</v>
      </c>
      <c r="D6" s="10" t="s">
        <v>17</v>
      </c>
      <c r="E6" s="10" t="s">
        <v>18</v>
      </c>
      <c r="F6" s="10" t="s">
        <v>19</v>
      </c>
      <c r="G6" s="12" t="s">
        <v>20</v>
      </c>
      <c r="I6" s="3" t="s">
        <v>21</v>
      </c>
      <c r="J6" s="8"/>
      <c r="K6" s="8" t="s">
        <v>14</v>
      </c>
      <c r="L6" s="8"/>
    </row>
    <row r="7" spans="1:12" x14ac:dyDescent="0.3">
      <c r="A7" s="13"/>
      <c r="B7" s="14" t="s">
        <v>22</v>
      </c>
      <c r="C7" s="15">
        <f>+[1]Modelling!F206</f>
        <v>1.2398252055101657</v>
      </c>
      <c r="D7" s="14" t="s">
        <v>17</v>
      </c>
      <c r="E7" s="14" t="s">
        <v>23</v>
      </c>
      <c r="F7" s="14" t="s">
        <v>24</v>
      </c>
      <c r="G7" s="16" t="s">
        <v>25</v>
      </c>
    </row>
    <row r="8" spans="1:12" x14ac:dyDescent="0.3">
      <c r="A8" s="13"/>
      <c r="B8" s="14" t="s">
        <v>16</v>
      </c>
      <c r="C8" s="15">
        <f>+[1]Modelling!D206</f>
        <v>1.2033103849998434</v>
      </c>
      <c r="D8" s="14" t="s">
        <v>26</v>
      </c>
      <c r="E8" s="14" t="s">
        <v>27</v>
      </c>
      <c r="F8" s="14" t="s">
        <v>19</v>
      </c>
      <c r="G8" s="16" t="s">
        <v>20</v>
      </c>
    </row>
    <row r="9" spans="1:12" x14ac:dyDescent="0.3">
      <c r="A9" s="13"/>
      <c r="B9" s="14" t="s">
        <v>22</v>
      </c>
      <c r="C9" s="15">
        <f>+[1]Modelling!G206</f>
        <v>1.2398252055101657</v>
      </c>
      <c r="D9" s="14" t="s">
        <v>26</v>
      </c>
      <c r="E9" s="14" t="s">
        <v>28</v>
      </c>
      <c r="F9" s="14" t="s">
        <v>24</v>
      </c>
      <c r="G9" s="16" t="s">
        <v>25</v>
      </c>
    </row>
    <row r="10" spans="1:12" x14ac:dyDescent="0.3">
      <c r="A10" s="13"/>
      <c r="B10" s="14" t="s">
        <v>16</v>
      </c>
      <c r="C10" s="15">
        <f>+[1]Modelling!E206</f>
        <v>1.2033103849998434</v>
      </c>
      <c r="D10" s="14" t="s">
        <v>29</v>
      </c>
      <c r="E10" s="14" t="s">
        <v>30</v>
      </c>
      <c r="F10" s="14" t="s">
        <v>19</v>
      </c>
      <c r="G10" s="16" t="s">
        <v>20</v>
      </c>
    </row>
    <row r="11" spans="1:12" x14ac:dyDescent="0.3">
      <c r="A11" s="17"/>
      <c r="B11" s="18" t="s">
        <v>22</v>
      </c>
      <c r="C11" s="19">
        <f>+[1]Modelling!H206</f>
        <v>1.5899050032604483</v>
      </c>
      <c r="D11" s="18" t="s">
        <v>29</v>
      </c>
      <c r="E11" s="18" t="s">
        <v>31</v>
      </c>
      <c r="F11" s="18" t="s">
        <v>24</v>
      </c>
      <c r="G11" s="20" t="s">
        <v>25</v>
      </c>
    </row>
    <row r="12" spans="1:12" ht="19.2" customHeight="1" x14ac:dyDescent="0.3">
      <c r="A12" s="21" t="s">
        <v>32</v>
      </c>
      <c r="B12" s="14" t="s">
        <v>16</v>
      </c>
      <c r="C12" s="15">
        <f>+[1]Modelling!C207</f>
        <v>1146.4951693463452</v>
      </c>
      <c r="D12" s="14" t="s">
        <v>33</v>
      </c>
      <c r="E12" s="14" t="s">
        <v>34</v>
      </c>
      <c r="F12" s="14" t="s">
        <v>35</v>
      </c>
      <c r="G12" s="16" t="s">
        <v>36</v>
      </c>
    </row>
    <row r="13" spans="1:12" x14ac:dyDescent="0.3">
      <c r="A13" s="21"/>
      <c r="B13" s="14" t="s">
        <v>22</v>
      </c>
      <c r="C13" s="15">
        <f>+[1]Modelling!F207</f>
        <v>1.1109031441917723</v>
      </c>
      <c r="D13" s="14" t="s">
        <v>33</v>
      </c>
      <c r="E13" s="14" t="s">
        <v>37</v>
      </c>
      <c r="F13" s="14" t="s">
        <v>24</v>
      </c>
      <c r="G13" s="16" t="s">
        <v>25</v>
      </c>
    </row>
    <row r="14" spans="1:12" x14ac:dyDescent="0.3">
      <c r="A14" s="21"/>
      <c r="B14" s="14" t="s">
        <v>16</v>
      </c>
      <c r="C14" s="15">
        <f>+[1]Modelling!D207</f>
        <v>1146.4951693463452</v>
      </c>
      <c r="D14" s="14" t="s">
        <v>38</v>
      </c>
      <c r="E14" s="14" t="s">
        <v>39</v>
      </c>
      <c r="F14" s="14" t="s">
        <v>35</v>
      </c>
      <c r="G14" s="16" t="s">
        <v>36</v>
      </c>
    </row>
    <row r="15" spans="1:12" x14ac:dyDescent="0.3">
      <c r="A15" s="21"/>
      <c r="B15" s="14" t="s">
        <v>22</v>
      </c>
      <c r="C15" s="15">
        <f>+[1]Modelling!G207</f>
        <v>1.1109031441917723</v>
      </c>
      <c r="D15" s="14" t="s">
        <v>38</v>
      </c>
      <c r="E15" s="14" t="s">
        <v>40</v>
      </c>
      <c r="F15" s="14" t="s">
        <v>24</v>
      </c>
      <c r="G15" s="16" t="s">
        <v>25</v>
      </c>
    </row>
    <row r="16" spans="1:12" x14ac:dyDescent="0.3">
      <c r="A16" s="21"/>
      <c r="B16" s="14" t="s">
        <v>16</v>
      </c>
      <c r="C16" s="15">
        <f>+[1]Modelling!E207</f>
        <v>1668.8161973015335</v>
      </c>
      <c r="D16" s="14" t="s">
        <v>41</v>
      </c>
      <c r="E16" s="14" t="s">
        <v>42</v>
      </c>
      <c r="F16" s="14" t="s">
        <v>35</v>
      </c>
      <c r="G16" s="16" t="s">
        <v>36</v>
      </c>
    </row>
    <row r="17" spans="1:7" x14ac:dyDescent="0.3">
      <c r="A17" s="21"/>
      <c r="B17" s="14" t="s">
        <v>22</v>
      </c>
      <c r="C17" s="15">
        <f>+[1]Modelling!H207</f>
        <v>1.4201136698728676</v>
      </c>
      <c r="D17" s="14" t="s">
        <v>41</v>
      </c>
      <c r="E17" s="14" t="s">
        <v>43</v>
      </c>
      <c r="F17" s="14" t="s">
        <v>24</v>
      </c>
      <c r="G17" s="16" t="s">
        <v>25</v>
      </c>
    </row>
    <row r="18" spans="1:7" ht="18" customHeight="1" x14ac:dyDescent="0.3">
      <c r="A18" s="22" t="s">
        <v>44</v>
      </c>
      <c r="B18" s="10" t="s">
        <v>16</v>
      </c>
      <c r="C18" s="11">
        <f>+[1]Modelling!C208</f>
        <v>3813.3065070610146</v>
      </c>
      <c r="D18" s="10" t="s">
        <v>45</v>
      </c>
      <c r="E18" s="10" t="s">
        <v>46</v>
      </c>
      <c r="F18" s="10" t="s">
        <v>35</v>
      </c>
      <c r="G18" s="12" t="s">
        <v>36</v>
      </c>
    </row>
    <row r="19" spans="1:7" hidden="1" x14ac:dyDescent="0.3">
      <c r="A19" s="21"/>
      <c r="B19" s="14" t="s">
        <v>22</v>
      </c>
      <c r="C19" s="15">
        <f>+[1]Modelling!F208</f>
        <v>1.0670873372923233</v>
      </c>
      <c r="D19" s="14" t="s">
        <v>45</v>
      </c>
      <c r="E19" s="14" t="s">
        <v>47</v>
      </c>
      <c r="F19" s="14" t="s">
        <v>24</v>
      </c>
      <c r="G19" s="16" t="s">
        <v>25</v>
      </c>
    </row>
    <row r="20" spans="1:7" x14ac:dyDescent="0.3">
      <c r="A20" s="21"/>
      <c r="B20" s="14" t="s">
        <v>16</v>
      </c>
      <c r="C20" s="15">
        <f>+[1]Modelling!D208</f>
        <v>3813.3065070610146</v>
      </c>
      <c r="D20" s="14" t="s">
        <v>48</v>
      </c>
      <c r="E20" s="14" t="s">
        <v>49</v>
      </c>
      <c r="F20" s="14" t="s">
        <v>35</v>
      </c>
      <c r="G20" s="16" t="s">
        <v>36</v>
      </c>
    </row>
    <row r="21" spans="1:7" x14ac:dyDescent="0.3">
      <c r="A21" s="21"/>
      <c r="B21" s="14" t="s">
        <v>22</v>
      </c>
      <c r="C21" s="15">
        <f>+[1]Modelling!G208</f>
        <v>1.0670873372923233</v>
      </c>
      <c r="D21" s="14" t="s">
        <v>48</v>
      </c>
      <c r="E21" s="14" t="s">
        <v>50</v>
      </c>
      <c r="F21" s="14" t="s">
        <v>24</v>
      </c>
      <c r="G21" s="16" t="s">
        <v>25</v>
      </c>
    </row>
    <row r="22" spans="1:7" x14ac:dyDescent="0.3">
      <c r="A22" s="21"/>
      <c r="B22" s="14" t="s">
        <v>16</v>
      </c>
      <c r="C22" s="15">
        <f>+[1]Modelling!E208</f>
        <v>5201.5100157902461</v>
      </c>
      <c r="D22" s="14" t="s">
        <v>51</v>
      </c>
      <c r="E22" s="14" t="s">
        <v>52</v>
      </c>
      <c r="F22" s="14" t="s">
        <v>35</v>
      </c>
      <c r="G22" s="16" t="s">
        <v>36</v>
      </c>
    </row>
    <row r="23" spans="1:7" x14ac:dyDescent="0.3">
      <c r="A23" s="23"/>
      <c r="B23" s="18" t="s">
        <v>22</v>
      </c>
      <c r="C23" s="19">
        <f>+[1]Modelling!H208</f>
        <v>1.3678758373520337</v>
      </c>
      <c r="D23" s="18" t="s">
        <v>51</v>
      </c>
      <c r="E23" s="18" t="s">
        <v>53</v>
      </c>
      <c r="F23" s="18" t="s">
        <v>24</v>
      </c>
      <c r="G23" s="20" t="s">
        <v>25</v>
      </c>
    </row>
    <row r="25" spans="1:7" x14ac:dyDescent="0.3">
      <c r="A25" s="2" t="s">
        <v>54</v>
      </c>
    </row>
    <row r="27" spans="1:7" x14ac:dyDescent="0.3">
      <c r="A27" s="5" t="s">
        <v>6</v>
      </c>
      <c r="B27" s="6" t="s">
        <v>7</v>
      </c>
      <c r="C27" s="6" t="s">
        <v>8</v>
      </c>
      <c r="D27" s="6" t="s">
        <v>9</v>
      </c>
      <c r="E27" s="6" t="s">
        <v>10</v>
      </c>
      <c r="F27" s="6" t="s">
        <v>11</v>
      </c>
      <c r="G27" s="7" t="s">
        <v>12</v>
      </c>
    </row>
    <row r="28" spans="1:7" x14ac:dyDescent="0.3">
      <c r="A28" s="24" t="s">
        <v>55</v>
      </c>
      <c r="B28" t="s">
        <v>16</v>
      </c>
      <c r="C28" s="25">
        <f>+[1]Modelling!C213</f>
        <v>103.05231511839938</v>
      </c>
      <c r="D28" t="s">
        <v>56</v>
      </c>
      <c r="E28" t="s">
        <v>55</v>
      </c>
      <c r="F28" t="s">
        <v>57</v>
      </c>
      <c r="G28" s="26" t="s">
        <v>58</v>
      </c>
    </row>
    <row r="29" spans="1:7" x14ac:dyDescent="0.3">
      <c r="A29" s="24" t="s">
        <v>59</v>
      </c>
      <c r="B29" t="s">
        <v>16</v>
      </c>
      <c r="C29" s="25">
        <f>+[1]Modelling!C214</f>
        <v>341.58326884784225</v>
      </c>
      <c r="D29" t="s">
        <v>60</v>
      </c>
      <c r="E29" t="s">
        <v>59</v>
      </c>
      <c r="F29" t="s">
        <v>57</v>
      </c>
      <c r="G29" s="26" t="s">
        <v>58</v>
      </c>
    </row>
    <row r="30" spans="1:7" x14ac:dyDescent="0.3">
      <c r="A30" s="27" t="s">
        <v>61</v>
      </c>
      <c r="B30" s="28" t="s">
        <v>16</v>
      </c>
      <c r="C30" s="29">
        <f>+[1]Modelling!D211</f>
        <v>33.562507789254298</v>
      </c>
      <c r="D30" s="28" t="s">
        <v>62</v>
      </c>
      <c r="E30" s="28" t="s">
        <v>63</v>
      </c>
      <c r="F30" s="28" t="s">
        <v>57</v>
      </c>
      <c r="G30" s="30" t="s">
        <v>58</v>
      </c>
    </row>
    <row r="31" spans="1:7" x14ac:dyDescent="0.3">
      <c r="A31" s="31"/>
      <c r="B31" s="32" t="s">
        <v>16</v>
      </c>
      <c r="C31" s="33">
        <f>+[1]Modelling!E211</f>
        <v>33.562507789254298</v>
      </c>
      <c r="D31" s="32" t="s">
        <v>64</v>
      </c>
      <c r="E31" s="32" t="s">
        <v>65</v>
      </c>
      <c r="F31" s="32" t="s">
        <v>57</v>
      </c>
      <c r="G31" s="34" t="s">
        <v>58</v>
      </c>
    </row>
    <row r="32" spans="1:7" x14ac:dyDescent="0.3">
      <c r="A32" s="13" t="s">
        <v>66</v>
      </c>
      <c r="B32" t="s">
        <v>67</v>
      </c>
      <c r="C32" s="25">
        <f>+[1]Modelling!G211</f>
        <v>0.64420062692230251</v>
      </c>
      <c r="D32" t="s">
        <v>62</v>
      </c>
      <c r="E32" t="s">
        <v>68</v>
      </c>
      <c r="F32" t="s">
        <v>69</v>
      </c>
      <c r="G32" s="26" t="s">
        <v>70</v>
      </c>
    </row>
    <row r="33" spans="1:7" x14ac:dyDescent="0.3">
      <c r="A33" s="17"/>
      <c r="B33" s="32" t="s">
        <v>67</v>
      </c>
      <c r="C33" s="33">
        <f>+[1]Modelling!H211</f>
        <v>1.0617001721041701</v>
      </c>
      <c r="D33" s="32" t="s">
        <v>64</v>
      </c>
      <c r="E33" s="32" t="s">
        <v>71</v>
      </c>
      <c r="F33" s="32" t="s">
        <v>69</v>
      </c>
      <c r="G33" s="34" t="s">
        <v>70</v>
      </c>
    </row>
    <row r="35" spans="1:7" x14ac:dyDescent="0.3">
      <c r="A35" s="2" t="s">
        <v>72</v>
      </c>
    </row>
    <row r="37" spans="1:7" x14ac:dyDescent="0.3">
      <c r="A37" s="35" t="s">
        <v>6</v>
      </c>
      <c r="B37" s="36" t="s">
        <v>7</v>
      </c>
      <c r="C37" s="36" t="s">
        <v>8</v>
      </c>
      <c r="D37" s="36" t="s">
        <v>9</v>
      </c>
      <c r="E37" s="36" t="s">
        <v>10</v>
      </c>
      <c r="F37" s="36" t="s">
        <v>11</v>
      </c>
      <c r="G37" s="37" t="s">
        <v>12</v>
      </c>
    </row>
    <row r="38" spans="1:7" x14ac:dyDescent="0.3">
      <c r="A38" s="38" t="s">
        <v>73</v>
      </c>
      <c r="B38" s="28" t="s">
        <v>16</v>
      </c>
      <c r="C38" s="39">
        <f>+[1]Modelling!C210</f>
        <v>10.376926641362077</v>
      </c>
      <c r="D38" s="28" t="s">
        <v>74</v>
      </c>
      <c r="E38" s="28" t="s">
        <v>73</v>
      </c>
      <c r="F38" s="28" t="s">
        <v>75</v>
      </c>
      <c r="G38" s="30" t="s">
        <v>76</v>
      </c>
    </row>
    <row r="39" spans="1:7" x14ac:dyDescent="0.3">
      <c r="A39" s="24" t="s">
        <v>77</v>
      </c>
      <c r="B39" t="s">
        <v>16</v>
      </c>
      <c r="C39" s="40">
        <f>+[1]Modelling!D210</f>
        <v>10.376926641362077</v>
      </c>
      <c r="D39" t="s">
        <v>78</v>
      </c>
      <c r="E39" t="s">
        <v>77</v>
      </c>
      <c r="F39" t="s">
        <v>75</v>
      </c>
      <c r="G39" s="26" t="s">
        <v>76</v>
      </c>
    </row>
    <row r="40" spans="1:7" x14ac:dyDescent="0.3">
      <c r="A40" s="24" t="s">
        <v>79</v>
      </c>
      <c r="B40" t="s">
        <v>16</v>
      </c>
      <c r="C40" s="40">
        <f>+[1]Modelling!E210</f>
        <v>10.376926641362077</v>
      </c>
      <c r="D40" t="s">
        <v>80</v>
      </c>
      <c r="E40" t="s">
        <v>79</v>
      </c>
      <c r="F40" t="s">
        <v>75</v>
      </c>
      <c r="G40" s="26" t="s">
        <v>76</v>
      </c>
    </row>
    <row r="41" spans="1:7" x14ac:dyDescent="0.3">
      <c r="A41" s="38" t="s">
        <v>81</v>
      </c>
      <c r="B41" s="10" t="s">
        <v>22</v>
      </c>
      <c r="C41" s="39">
        <f>+[1]Modelling!F210</f>
        <v>1.2643505286971395</v>
      </c>
      <c r="D41" s="28" t="s">
        <v>74</v>
      </c>
      <c r="E41" s="28" t="s">
        <v>82</v>
      </c>
      <c r="F41" s="28" t="s">
        <v>83</v>
      </c>
      <c r="G41" s="30" t="s">
        <v>84</v>
      </c>
    </row>
    <row r="42" spans="1:7" x14ac:dyDescent="0.3">
      <c r="A42" s="24" t="s">
        <v>85</v>
      </c>
      <c r="B42" s="14" t="s">
        <v>22</v>
      </c>
      <c r="C42" s="40">
        <f>+[1]Modelling!G210</f>
        <v>1.2643505286971395</v>
      </c>
      <c r="D42" t="s">
        <v>78</v>
      </c>
      <c r="E42" t="s">
        <v>86</v>
      </c>
      <c r="F42" t="s">
        <v>83</v>
      </c>
      <c r="G42" s="26" t="s">
        <v>84</v>
      </c>
    </row>
    <row r="43" spans="1:7" x14ac:dyDescent="0.3">
      <c r="A43" s="41" t="s">
        <v>87</v>
      </c>
      <c r="B43" s="18" t="s">
        <v>22</v>
      </c>
      <c r="C43" s="42">
        <f>+[1]Modelling!H210</f>
        <v>1.6245593129794662</v>
      </c>
      <c r="D43" s="32" t="s">
        <v>80</v>
      </c>
      <c r="E43" s="32" t="s">
        <v>88</v>
      </c>
      <c r="F43" s="32" t="s">
        <v>83</v>
      </c>
      <c r="G43" s="34" t="s">
        <v>84</v>
      </c>
    </row>
  </sheetData>
  <mergeCells count="5">
    <mergeCell ref="A6:A11"/>
    <mergeCell ref="A12:A17"/>
    <mergeCell ref="A18:A23"/>
    <mergeCell ref="A30:A31"/>
    <mergeCell ref="A32:A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NHH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Dang</dc:creator>
  <cp:lastModifiedBy>Van Dang</cp:lastModifiedBy>
  <dcterms:created xsi:type="dcterms:W3CDTF">2022-10-13T08:00:30Z</dcterms:created>
  <dcterms:modified xsi:type="dcterms:W3CDTF">2022-10-13T08:01:04Z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